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udium\Google Drive\IoT-Projekt\"/>
    </mc:Choice>
  </mc:AlternateContent>
  <bookViews>
    <workbookView xWindow="0" yWindow="0" windowWidth="20430" windowHeight="7590"/>
  </bookViews>
  <sheets>
    <sheet name="Übersicht" sheetId="1" r:id="rId1"/>
    <sheet name="Hardwarekoste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B5" i="2"/>
  <c r="D6" i="2"/>
  <c r="D7" i="2"/>
  <c r="D3" i="2"/>
  <c r="D4" i="2"/>
  <c r="D2" i="2"/>
  <c r="D9" i="2" s="1"/>
  <c r="D11" i="2" l="1"/>
  <c r="D13" i="2"/>
</calcChain>
</file>

<file path=xl/comments1.xml><?xml version="1.0" encoding="utf-8"?>
<comments xmlns="http://schemas.openxmlformats.org/spreadsheetml/2006/main">
  <authors>
    <author>Windows-Benutzer</author>
  </authors>
  <commentList>
    <comment ref="A11" authorId="0" shapeId="0">
      <text>
        <r>
          <rPr>
            <b/>
            <sz val="9"/>
            <color indexed="81"/>
            <rFont val="Segoe UI"/>
            <family val="2"/>
          </rPr>
          <t>Windows-Benutzer:</t>
        </r>
        <r>
          <rPr>
            <sz val="9"/>
            <color indexed="81"/>
            <rFont val="Segoe UI"/>
            <family val="2"/>
          </rPr>
          <t xml:space="preserve">
Aufgrund der großen Abnahmemenge kann beim Hersteller ein besserer Preis erzielt werden.</t>
        </r>
      </text>
    </comment>
  </commentList>
</comments>
</file>

<file path=xl/sharedStrings.xml><?xml version="1.0" encoding="utf-8"?>
<sst xmlns="http://schemas.openxmlformats.org/spreadsheetml/2006/main" count="88" uniqueCount="82">
  <si>
    <t>Schlüssel-Partnerr</t>
  </si>
  <si>
    <t>Schlüssel-Aktivitäten</t>
  </si>
  <si>
    <t>Nutzen-Versprechen</t>
  </si>
  <si>
    <t>Kunden-Beziehung</t>
  </si>
  <si>
    <t>Kunden-Arten</t>
  </si>
  <si>
    <t>Schlüssel-Ressourcen</t>
  </si>
  <si>
    <t>Vertriebs- und Kommunikationskanäle</t>
  </si>
  <si>
    <t>Hoster (Server im Rechenzentrum)</t>
  </si>
  <si>
    <t>Vertriebspartner</t>
  </si>
  <si>
    <t>Hardwarelieferanten 
(Microcontroller, elektronische Etiketten)</t>
  </si>
  <si>
    <t>Optimierung der Preisauszeichnung</t>
  </si>
  <si>
    <t>Vertriebskanäle: Direktvertrieb, Messen</t>
  </si>
  <si>
    <t>Kommunikation: Messen, Internet</t>
  </si>
  <si>
    <t>Kundenbeziehung: B2B, Markt kann viel selbst verwalten</t>
  </si>
  <si>
    <t>Einnahme-Quellen: Verkauf von Endprodukt, Service, Datenerhebung und Vermarktung
 --&gt; 3-Säulen Prinzip zur Risiko verringerung</t>
  </si>
  <si>
    <t>Wissen über Technologie: Java, MQTT, Linux, Hardware (Raspberry Pi, Etiketten), Frameworks</t>
  </si>
  <si>
    <t>Manpower: Programmieraufwand, Konfiguration, Wartung, Vertrieb</t>
  </si>
  <si>
    <t>Produktionsmittel: Büro, Computer, Server</t>
  </si>
  <si>
    <t>Finanzen: Startkapital für MVP, Investoren</t>
  </si>
  <si>
    <t>Hardware: Raspberry Pi (Platinencomputer), elektronische Etiketten, 
Sensoren zur Abstandsmessung (optional)</t>
  </si>
  <si>
    <t>Markt im Einzelhandel</t>
  </si>
  <si>
    <t>Endkunde</t>
  </si>
  <si>
    <t>Vereinfachung der Preisauszeichnung im Markt</t>
  </si>
  <si>
    <t>Höherer Komfort beim Einkauf</t>
  </si>
  <si>
    <t>Einsparung von Personal</t>
  </si>
  <si>
    <t>Schnelleres Finden der gewünschten Artikel</t>
  </si>
  <si>
    <t>Digitale Abbildung des Marktes (Optimierung der Laufwege + Produktplatzierung)</t>
  </si>
  <si>
    <t>Frühzeitige Ermittlung des Warenwertes</t>
  </si>
  <si>
    <t>Höherer Umsatz durch verbessertes Einkaufserlebnis des Marktkunden</t>
  </si>
  <si>
    <t>Suche der Produkte nach Kategorisierung</t>
  </si>
  <si>
    <t>Imagevorteil durch digitale Vorreiterrolle</t>
  </si>
  <si>
    <t>Einkaufszettel Erstellung</t>
  </si>
  <si>
    <t>Analyse des Suchverhaltens der Kunden</t>
  </si>
  <si>
    <t>Feedbackfunktion (Sterne von 1-5)</t>
  </si>
  <si>
    <t>Verbesserte Bedarfsplanung</t>
  </si>
  <si>
    <t>Vorteile des Internets in Einzelhandel bringen</t>
  </si>
  <si>
    <t>Kundengerecht für Marktbetreiber und Endkunde</t>
  </si>
  <si>
    <t>Eigenschaften des Produkts</t>
  </si>
  <si>
    <t>Risikoarm, da 3 Säulen Prinzip</t>
  </si>
  <si>
    <t>Nutzerfreundlich</t>
  </si>
  <si>
    <t>Hohe Verfügbarkeit</t>
  </si>
  <si>
    <t>Design eher irrelevant</t>
  </si>
  <si>
    <t>Persönliche Unterstützung beim Service</t>
  </si>
  <si>
    <t>Hilfe durch Selbsthilfe in Bezug auf das Verwaltungsfrontend des Marktbetreibers</t>
  </si>
  <si>
    <t>Differenzierung von Remotesupport und Vorortsupport</t>
  </si>
  <si>
    <t>1.       Aufmerksamkeit: Direktvertrieb im Einzelhandel, Messen</t>
  </si>
  <si>
    <t>2.       Bewertung: Homepage, aktive Kontaktaufnahme beim Kunden (B2B)</t>
  </si>
  <si>
    <t>5.       Nach dem Kauf: Remotesupport und Vorortsupport</t>
  </si>
  <si>
    <t>Marktsegment Einzelhandel</t>
  </si>
  <si>
    <t>größere Märkte mit &gt; 10.000 Artikel</t>
  </si>
  <si>
    <t>Kosten</t>
  </si>
  <si>
    <t>Einnahmequellen</t>
  </si>
  <si>
    <t>Team</t>
  </si>
  <si>
    <t>Werte</t>
  </si>
  <si>
    <t>Softwareentwicklung</t>
  </si>
  <si>
    <t>Hardware</t>
  </si>
  <si>
    <t>Lizenzgebühr Angebotspakete: Märkte die nur Etiketten verwalten möchten + All In Paket</t>
  </si>
  <si>
    <t>Support</t>
  </si>
  <si>
    <t xml:space="preserve">Daten --&gt; Verkauf an Markt selbst, Geschäftsmodell von Payback </t>
  </si>
  <si>
    <t>Softwarefachmann</t>
  </si>
  <si>
    <t>Netzwerker</t>
  </si>
  <si>
    <t>WI-ler</t>
  </si>
  <si>
    <t>Vertriebsmitarbeiter</t>
  </si>
  <si>
    <t>Soziale Kompetenz: Überzeugungsfähigkeit, Teamfähigkeit, Organisationsfähigkeit</t>
  </si>
  <si>
    <t>Wir wollen uns nicht als großer Datenerheber präsentieren</t>
  </si>
  <si>
    <t>Vison: Mehrwert beim Kunden</t>
  </si>
  <si>
    <t>Digitale Vernetzung im Handel</t>
  </si>
  <si>
    <t>Fortschritt durch Technik/Innovation</t>
  </si>
  <si>
    <t>4.       Vertrieb: Techniker der Hardware verteilt, Schulungsteam für Software --&gt;
 viel Aktivität vor Ort (Face to Face mit dem Marktbetreiber)</t>
  </si>
  <si>
    <t>3.       Kauf: Homepage: unverbindliches Angebot aufgrund Parameter des Kunden. 
Aber jedes „Endprodukt“ muss speziell
 konfiguriert werden und deshalb ausschließlich Direktvertrieb.</t>
  </si>
  <si>
    <t>Artikel</t>
  </si>
  <si>
    <t>Pi Zero</t>
  </si>
  <si>
    <t>Stückpreis</t>
  </si>
  <si>
    <t>Total</t>
  </si>
  <si>
    <t>Waveshare eInk</t>
  </si>
  <si>
    <t>Menge</t>
  </si>
  <si>
    <t>Mengenrabatt</t>
  </si>
  <si>
    <t>Router</t>
  </si>
  <si>
    <t>AP</t>
  </si>
  <si>
    <t>Netzteil</t>
  </si>
  <si>
    <t>Summe</t>
  </si>
  <si>
    <t>Ultraschallsensor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</si>
</sst>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wrapText="1"/>
    </xf>
    <xf numFmtId="0" fontId="1" fillId="2" borderId="1" xfId="0" applyFont="1" applyFill="1" applyBorder="1"/>
    <xf numFmtId="0" fontId="1" fillId="2" borderId="4" xfId="0" applyFont="1" applyFill="1" applyBorder="1"/>
    <xf numFmtId="0" fontId="0" fillId="3" borderId="2" xfId="0" applyFill="1" applyBorder="1"/>
    <xf numFmtId="0" fontId="0" fillId="0" borderId="5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0" fillId="0" borderId="2" xfId="0" applyBorder="1" applyAlignment="1">
      <alignment vertical="center"/>
    </xf>
    <xf numFmtId="3" fontId="0" fillId="0" borderId="0" xfId="0" applyNumberFormat="1"/>
    <xf numFmtId="9" fontId="0" fillId="0" borderId="0" xfId="0" applyNumberFormat="1"/>
    <xf numFmtId="44" fontId="0" fillId="0" borderId="0" xfId="1" applyFont="1"/>
    <xf numFmtId="0" fontId="1" fillId="0" borderId="0" xfId="0" applyFont="1"/>
    <xf numFmtId="3" fontId="1" fillId="0" borderId="0" xfId="0" applyNumberFormat="1" applyFont="1"/>
    <xf numFmtId="44" fontId="1" fillId="0" borderId="0" xfId="1" applyFont="1"/>
    <xf numFmtId="0" fontId="1" fillId="0" borderId="12" xfId="0" applyFont="1" applyBorder="1"/>
    <xf numFmtId="3" fontId="1" fillId="0" borderId="12" xfId="0" applyNumberFormat="1" applyFont="1" applyBorder="1"/>
    <xf numFmtId="44" fontId="1" fillId="0" borderId="12" xfId="1" applyFont="1" applyBorder="1"/>
    <xf numFmtId="0" fontId="3" fillId="0" borderId="0" xfId="2"/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tabSelected="1" zoomScale="55" zoomScaleNormal="55" workbookViewId="0">
      <selection activeCell="B9" sqref="B9"/>
    </sheetView>
  </sheetViews>
  <sheetFormatPr baseColWidth="10" defaultRowHeight="15" x14ac:dyDescent="0.25"/>
  <cols>
    <col min="1" max="1" width="43" bestFit="1" customWidth="1"/>
    <col min="2" max="2" width="96.5703125" bestFit="1" customWidth="1"/>
    <col min="3" max="3" width="82.28515625" bestFit="1" customWidth="1"/>
    <col min="4" max="4" width="47" customWidth="1"/>
    <col min="5" max="5" width="83.28515625" bestFit="1" customWidth="1"/>
    <col min="6" max="6" width="36.28515625" bestFit="1" customWidth="1"/>
  </cols>
  <sheetData>
    <row r="1" spans="1:6" x14ac:dyDescent="0.25">
      <c r="A1" s="6" t="s">
        <v>0</v>
      </c>
      <c r="B1" s="6" t="s">
        <v>1</v>
      </c>
      <c r="C1" s="12" t="s">
        <v>2</v>
      </c>
      <c r="D1" s="13"/>
      <c r="E1" s="7" t="s">
        <v>3</v>
      </c>
      <c r="F1" s="6" t="s">
        <v>4</v>
      </c>
    </row>
    <row r="2" spans="1:6" ht="45" x14ac:dyDescent="0.25">
      <c r="A2" s="5" t="s">
        <v>9</v>
      </c>
      <c r="B2" s="1" t="s">
        <v>10</v>
      </c>
      <c r="C2" s="8" t="s">
        <v>20</v>
      </c>
      <c r="D2" s="8" t="s">
        <v>21</v>
      </c>
      <c r="E2" s="3" t="s">
        <v>42</v>
      </c>
      <c r="F2" s="1" t="s">
        <v>48</v>
      </c>
    </row>
    <row r="3" spans="1:6" x14ac:dyDescent="0.25">
      <c r="A3" s="1" t="s">
        <v>7</v>
      </c>
      <c r="B3" s="1" t="s">
        <v>11</v>
      </c>
      <c r="C3" s="1" t="s">
        <v>22</v>
      </c>
      <c r="D3" s="1" t="s">
        <v>23</v>
      </c>
      <c r="E3" s="3" t="s">
        <v>43</v>
      </c>
      <c r="F3" s="27" t="s">
        <v>49</v>
      </c>
    </row>
    <row r="4" spans="1:6" x14ac:dyDescent="0.25">
      <c r="A4" s="1" t="s">
        <v>8</v>
      </c>
      <c r="B4" s="1" t="s">
        <v>12</v>
      </c>
      <c r="C4" s="1" t="s">
        <v>24</v>
      </c>
      <c r="D4" s="1" t="s">
        <v>25</v>
      </c>
      <c r="E4" s="3" t="s">
        <v>44</v>
      </c>
      <c r="F4" s="1"/>
    </row>
    <row r="5" spans="1:6" x14ac:dyDescent="0.25">
      <c r="A5" s="1"/>
      <c r="B5" s="1" t="s">
        <v>13</v>
      </c>
      <c r="C5" s="1" t="s">
        <v>26</v>
      </c>
      <c r="D5" s="1" t="s">
        <v>27</v>
      </c>
      <c r="E5" s="3"/>
      <c r="F5" s="1"/>
    </row>
    <row r="6" spans="1:6" ht="30" x14ac:dyDescent="0.25">
      <c r="A6" s="1"/>
      <c r="B6" s="5" t="s">
        <v>14</v>
      </c>
      <c r="C6" s="1" t="s">
        <v>28</v>
      </c>
      <c r="D6" s="1" t="s">
        <v>29</v>
      </c>
      <c r="E6" s="3"/>
      <c r="F6" s="1"/>
    </row>
    <row r="7" spans="1:6" x14ac:dyDescent="0.25">
      <c r="A7" s="1"/>
      <c r="B7" s="1"/>
      <c r="C7" s="1" t="s">
        <v>30</v>
      </c>
      <c r="D7" s="1" t="s">
        <v>31</v>
      </c>
      <c r="E7" s="3"/>
      <c r="F7" s="1"/>
    </row>
    <row r="8" spans="1:6" x14ac:dyDescent="0.25">
      <c r="A8" s="1"/>
      <c r="B8" s="1"/>
      <c r="C8" s="1" t="s">
        <v>32</v>
      </c>
      <c r="D8" s="1" t="s">
        <v>33</v>
      </c>
      <c r="E8" s="3"/>
      <c r="F8" s="1"/>
    </row>
    <row r="9" spans="1:6" x14ac:dyDescent="0.25">
      <c r="A9" s="1"/>
      <c r="B9" s="1"/>
      <c r="C9" s="1" t="s">
        <v>34</v>
      </c>
      <c r="D9" s="1"/>
      <c r="E9" s="3"/>
      <c r="F9" s="1"/>
    </row>
    <row r="10" spans="1:6" x14ac:dyDescent="0.25">
      <c r="A10" s="1"/>
      <c r="B10" s="2"/>
      <c r="C10" s="1"/>
      <c r="D10" s="1"/>
      <c r="E10" s="4"/>
      <c r="F10" s="1"/>
    </row>
    <row r="11" spans="1:6" x14ac:dyDescent="0.25">
      <c r="A11" s="1"/>
      <c r="B11" s="6" t="s">
        <v>5</v>
      </c>
      <c r="C11" s="14" t="s">
        <v>37</v>
      </c>
      <c r="D11" s="15"/>
      <c r="E11" s="7" t="s">
        <v>6</v>
      </c>
      <c r="F11" s="1"/>
    </row>
    <row r="12" spans="1:6" x14ac:dyDescent="0.25">
      <c r="A12" s="1"/>
      <c r="B12" s="1" t="s">
        <v>15</v>
      </c>
      <c r="C12" s="10" t="s">
        <v>35</v>
      </c>
      <c r="D12" s="11"/>
      <c r="E12" s="3" t="s">
        <v>45</v>
      </c>
      <c r="F12" s="1"/>
    </row>
    <row r="13" spans="1:6" x14ac:dyDescent="0.25">
      <c r="A13" s="1"/>
      <c r="B13" s="1" t="s">
        <v>16</v>
      </c>
      <c r="C13" s="10" t="s">
        <v>36</v>
      </c>
      <c r="D13" s="11" t="s">
        <v>36</v>
      </c>
      <c r="E13" s="3" t="s">
        <v>46</v>
      </c>
      <c r="F13" s="1"/>
    </row>
    <row r="14" spans="1:6" ht="45" x14ac:dyDescent="0.25">
      <c r="A14" s="1"/>
      <c r="B14" s="5" t="s">
        <v>19</v>
      </c>
      <c r="C14" s="10" t="s">
        <v>38</v>
      </c>
      <c r="D14" s="11" t="s">
        <v>38</v>
      </c>
      <c r="E14" s="9" t="s">
        <v>69</v>
      </c>
      <c r="F14" s="1"/>
    </row>
    <row r="15" spans="1:6" ht="45" x14ac:dyDescent="0.25">
      <c r="A15" s="1"/>
      <c r="B15" s="1" t="s">
        <v>17</v>
      </c>
      <c r="C15" s="10" t="s">
        <v>39</v>
      </c>
      <c r="D15" s="11" t="s">
        <v>39</v>
      </c>
      <c r="E15" s="9" t="s">
        <v>68</v>
      </c>
      <c r="F15" s="1"/>
    </row>
    <row r="16" spans="1:6" x14ac:dyDescent="0.25">
      <c r="A16" s="1"/>
      <c r="B16" s="1" t="s">
        <v>18</v>
      </c>
      <c r="C16" s="10" t="s">
        <v>40</v>
      </c>
      <c r="D16" s="11" t="s">
        <v>40</v>
      </c>
      <c r="E16" s="3" t="s">
        <v>47</v>
      </c>
      <c r="F16" s="1"/>
    </row>
    <row r="17" spans="1:6" x14ac:dyDescent="0.25">
      <c r="A17" s="1"/>
      <c r="B17" s="1"/>
      <c r="C17" s="10" t="s">
        <v>41</v>
      </c>
      <c r="D17" s="11" t="s">
        <v>41</v>
      </c>
      <c r="E17" s="3"/>
      <c r="F17" s="1"/>
    </row>
    <row r="18" spans="1:6" x14ac:dyDescent="0.25">
      <c r="A18" s="1"/>
      <c r="B18" s="1"/>
      <c r="C18" s="10"/>
      <c r="D18" s="11"/>
      <c r="E18" s="3"/>
      <c r="F18" s="1"/>
    </row>
    <row r="19" spans="1:6" x14ac:dyDescent="0.25">
      <c r="A19" s="1"/>
      <c r="B19" s="1"/>
      <c r="C19" s="10"/>
      <c r="D19" s="11"/>
      <c r="E19" s="3"/>
      <c r="F19" s="1"/>
    </row>
    <row r="20" spans="1:6" x14ac:dyDescent="0.25">
      <c r="A20" s="1"/>
      <c r="B20" s="1"/>
      <c r="C20" s="10"/>
      <c r="D20" s="11"/>
      <c r="E20" s="3"/>
      <c r="F20" s="1"/>
    </row>
    <row r="21" spans="1:6" x14ac:dyDescent="0.25">
      <c r="A21" s="1"/>
      <c r="B21" s="1"/>
      <c r="C21" s="10"/>
      <c r="D21" s="11"/>
      <c r="E21" s="3"/>
      <c r="F21" s="1"/>
    </row>
    <row r="22" spans="1:6" x14ac:dyDescent="0.25">
      <c r="A22" s="2"/>
      <c r="B22" s="2"/>
      <c r="C22" s="19"/>
      <c r="D22" s="20"/>
      <c r="E22" s="4"/>
      <c r="F22" s="2"/>
    </row>
    <row r="23" spans="1:6" x14ac:dyDescent="0.25">
      <c r="A23" s="24" t="s">
        <v>50</v>
      </c>
      <c r="B23" s="25"/>
      <c r="C23" s="26"/>
      <c r="D23" s="24" t="s">
        <v>51</v>
      </c>
      <c r="E23" s="25"/>
      <c r="F23" s="26"/>
    </row>
    <row r="24" spans="1:6" x14ac:dyDescent="0.25">
      <c r="A24" s="21" t="s">
        <v>54</v>
      </c>
      <c r="B24" s="22"/>
      <c r="C24" s="23"/>
      <c r="D24" s="21" t="s">
        <v>56</v>
      </c>
      <c r="E24" s="22"/>
      <c r="F24" s="23"/>
    </row>
    <row r="25" spans="1:6" x14ac:dyDescent="0.25">
      <c r="A25" s="37" t="s">
        <v>55</v>
      </c>
      <c r="B25" s="37"/>
      <c r="C25" s="37"/>
      <c r="D25" s="21" t="s">
        <v>57</v>
      </c>
      <c r="E25" s="22"/>
      <c r="F25" s="23"/>
    </row>
    <row r="26" spans="1:6" x14ac:dyDescent="0.25">
      <c r="A26" s="21"/>
      <c r="B26" s="22"/>
      <c r="C26" s="23"/>
      <c r="D26" s="21" t="s">
        <v>58</v>
      </c>
      <c r="E26" s="22"/>
      <c r="F26" s="23"/>
    </row>
    <row r="27" spans="1:6" x14ac:dyDescent="0.25">
      <c r="A27" s="21"/>
      <c r="B27" s="22"/>
      <c r="C27" s="23"/>
      <c r="D27" s="21" t="s">
        <v>55</v>
      </c>
      <c r="E27" s="22"/>
      <c r="F27" s="23"/>
    </row>
    <row r="28" spans="1:6" x14ac:dyDescent="0.25">
      <c r="A28" s="21"/>
      <c r="B28" s="22"/>
      <c r="C28" s="23"/>
      <c r="D28" s="21"/>
      <c r="E28" s="22"/>
      <c r="F28" s="23"/>
    </row>
    <row r="29" spans="1:6" x14ac:dyDescent="0.25">
      <c r="A29" s="21"/>
      <c r="B29" s="22"/>
      <c r="C29" s="23"/>
      <c r="D29" s="21"/>
      <c r="E29" s="22"/>
      <c r="F29" s="23"/>
    </row>
    <row r="30" spans="1:6" x14ac:dyDescent="0.25">
      <c r="A30" s="16"/>
      <c r="B30" s="17"/>
      <c r="C30" s="18"/>
      <c r="D30" s="16"/>
      <c r="E30" s="17"/>
      <c r="F30" s="18"/>
    </row>
    <row r="31" spans="1:6" x14ac:dyDescent="0.25">
      <c r="A31" s="24" t="s">
        <v>52</v>
      </c>
      <c r="B31" s="25"/>
      <c r="C31" s="26"/>
      <c r="D31" s="24" t="s">
        <v>53</v>
      </c>
      <c r="E31" s="25"/>
      <c r="F31" s="26"/>
    </row>
    <row r="32" spans="1:6" x14ac:dyDescent="0.25">
      <c r="A32" s="21" t="s">
        <v>59</v>
      </c>
      <c r="B32" s="22"/>
      <c r="C32" s="23"/>
      <c r="D32" s="21" t="s">
        <v>64</v>
      </c>
      <c r="E32" s="22"/>
      <c r="F32" s="23"/>
    </row>
    <row r="33" spans="1:6" x14ac:dyDescent="0.25">
      <c r="A33" s="21" t="s">
        <v>60</v>
      </c>
      <c r="B33" s="22"/>
      <c r="C33" s="23"/>
      <c r="D33" s="21" t="s">
        <v>65</v>
      </c>
      <c r="E33" s="22"/>
      <c r="F33" s="23"/>
    </row>
    <row r="34" spans="1:6" x14ac:dyDescent="0.25">
      <c r="A34" s="21" t="s">
        <v>61</v>
      </c>
      <c r="B34" s="22"/>
      <c r="C34" s="23"/>
      <c r="D34" s="21" t="s">
        <v>66</v>
      </c>
      <c r="E34" s="22"/>
      <c r="F34" s="23"/>
    </row>
    <row r="35" spans="1:6" x14ac:dyDescent="0.25">
      <c r="A35" s="21" t="s">
        <v>62</v>
      </c>
      <c r="B35" s="22"/>
      <c r="C35" s="23"/>
      <c r="D35" s="21" t="s">
        <v>67</v>
      </c>
      <c r="E35" s="22"/>
      <c r="F35" s="23"/>
    </row>
    <row r="36" spans="1:6" x14ac:dyDescent="0.25">
      <c r="A36" s="21" t="s">
        <v>63</v>
      </c>
      <c r="B36" s="22"/>
      <c r="C36" s="23"/>
      <c r="D36" s="21"/>
      <c r="E36" s="22"/>
      <c r="F36" s="23"/>
    </row>
    <row r="37" spans="1:6" x14ac:dyDescent="0.25">
      <c r="A37" s="21"/>
      <c r="B37" s="22"/>
      <c r="C37" s="23"/>
      <c r="D37" s="21"/>
      <c r="E37" s="22"/>
      <c r="F37" s="23"/>
    </row>
    <row r="38" spans="1:6" x14ac:dyDescent="0.25">
      <c r="A38" s="21"/>
      <c r="B38" s="22"/>
      <c r="C38" s="23"/>
      <c r="D38" s="21"/>
      <c r="E38" s="22"/>
      <c r="F38" s="23"/>
    </row>
    <row r="39" spans="1:6" x14ac:dyDescent="0.25">
      <c r="A39" s="21"/>
      <c r="B39" s="22"/>
      <c r="C39" s="23"/>
      <c r="D39" s="21"/>
      <c r="E39" s="22"/>
      <c r="F39" s="23"/>
    </row>
    <row r="40" spans="1:6" x14ac:dyDescent="0.25">
      <c r="A40" s="21"/>
      <c r="B40" s="22"/>
      <c r="C40" s="23"/>
      <c r="D40" s="21"/>
      <c r="E40" s="22"/>
      <c r="F40" s="23"/>
    </row>
    <row r="41" spans="1:6" x14ac:dyDescent="0.25">
      <c r="A41" s="16"/>
      <c r="B41" s="17"/>
      <c r="C41" s="18"/>
      <c r="D41" s="16"/>
      <c r="E41" s="17"/>
      <c r="F41" s="18"/>
    </row>
  </sheetData>
  <mergeCells count="51">
    <mergeCell ref="D40:F40"/>
    <mergeCell ref="D41:F41"/>
    <mergeCell ref="A41:C41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D29:F29"/>
    <mergeCell ref="D30:F30"/>
    <mergeCell ref="D23:F23"/>
    <mergeCell ref="D24:F24"/>
    <mergeCell ref="D25:F25"/>
    <mergeCell ref="D26:F26"/>
    <mergeCell ref="D27:F27"/>
    <mergeCell ref="D28:F28"/>
    <mergeCell ref="A23:C23"/>
    <mergeCell ref="A24:C24"/>
    <mergeCell ref="A25:C25"/>
    <mergeCell ref="A26:C26"/>
    <mergeCell ref="A27:C27"/>
    <mergeCell ref="A28:C28"/>
    <mergeCell ref="A29:C29"/>
    <mergeCell ref="A30:C30"/>
    <mergeCell ref="C19:D19"/>
    <mergeCell ref="C20:D20"/>
    <mergeCell ref="C21:D21"/>
    <mergeCell ref="C22:D22"/>
    <mergeCell ref="C15:D15"/>
    <mergeCell ref="C16:D16"/>
    <mergeCell ref="C17:D17"/>
    <mergeCell ref="C18:D18"/>
    <mergeCell ref="C1:D1"/>
    <mergeCell ref="C11:D11"/>
    <mergeCell ref="C12:D12"/>
    <mergeCell ref="C13:D13"/>
    <mergeCell ref="C14:D14"/>
  </mergeCells>
  <hyperlinks>
    <hyperlink ref="A25:C25" location="Hardwarekosten!A1" display="Hardware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4"/>
  <sheetViews>
    <sheetView workbookViewId="0">
      <selection activeCell="B19" sqref="B19"/>
    </sheetView>
  </sheetViews>
  <sheetFormatPr baseColWidth="10" defaultRowHeight="15" x14ac:dyDescent="0.25"/>
  <cols>
    <col min="1" max="1" width="18.5703125" bestFit="1" customWidth="1"/>
    <col min="2" max="2" width="10.140625" bestFit="1" customWidth="1"/>
    <col min="3" max="3" width="11.42578125" style="28"/>
    <col min="4" max="4" width="13" style="30" bestFit="1" customWidth="1"/>
  </cols>
  <sheetData>
    <row r="1" spans="1:4" x14ac:dyDescent="0.25">
      <c r="A1" s="31" t="s">
        <v>70</v>
      </c>
      <c r="B1" s="31" t="s">
        <v>72</v>
      </c>
      <c r="C1" s="32" t="s">
        <v>75</v>
      </c>
      <c r="D1" s="33" t="s">
        <v>73</v>
      </c>
    </row>
    <row r="2" spans="1:4" x14ac:dyDescent="0.25">
      <c r="A2" t="s">
        <v>71</v>
      </c>
      <c r="B2" s="30">
        <v>21</v>
      </c>
      <c r="C2" s="28">
        <v>10000</v>
      </c>
      <c r="D2" s="30">
        <f>C2*B2</f>
        <v>210000</v>
      </c>
    </row>
    <row r="3" spans="1:4" x14ac:dyDescent="0.25">
      <c r="A3" t="s">
        <v>79</v>
      </c>
      <c r="B3" s="30">
        <v>5</v>
      </c>
      <c r="C3" s="28">
        <v>10000</v>
      </c>
      <c r="D3" s="30">
        <f t="shared" ref="D3:D7" si="0">C3*B3</f>
        <v>50000</v>
      </c>
    </row>
    <row r="4" spans="1:4" x14ac:dyDescent="0.25">
      <c r="A4" t="s">
        <v>74</v>
      </c>
      <c r="B4" s="30">
        <v>20</v>
      </c>
      <c r="C4" s="28">
        <v>10000</v>
      </c>
      <c r="D4" s="30">
        <f t="shared" si="0"/>
        <v>200000</v>
      </c>
    </row>
    <row r="5" spans="1:4" x14ac:dyDescent="0.25">
      <c r="A5" t="s">
        <v>81</v>
      </c>
      <c r="B5" s="30">
        <f>9/5</f>
        <v>1.8</v>
      </c>
      <c r="C5" s="28">
        <v>10000</v>
      </c>
      <c r="D5" s="30">
        <f>C5*B5</f>
        <v>18000</v>
      </c>
    </row>
    <row r="6" spans="1:4" x14ac:dyDescent="0.25">
      <c r="A6" t="s">
        <v>77</v>
      </c>
      <c r="B6" s="30">
        <v>200</v>
      </c>
      <c r="C6" s="28">
        <v>1</v>
      </c>
      <c r="D6" s="30">
        <f t="shared" si="0"/>
        <v>200</v>
      </c>
    </row>
    <row r="7" spans="1:4" x14ac:dyDescent="0.25">
      <c r="A7" t="s">
        <v>78</v>
      </c>
      <c r="B7" s="30">
        <v>40</v>
      </c>
      <c r="C7" s="28">
        <v>6</v>
      </c>
      <c r="D7" s="30">
        <f t="shared" si="0"/>
        <v>240</v>
      </c>
    </row>
    <row r="9" spans="1:4" ht="15.75" thickBot="1" x14ac:dyDescent="0.3">
      <c r="A9" s="34" t="s">
        <v>80</v>
      </c>
      <c r="B9" s="34"/>
      <c r="C9" s="35"/>
      <c r="D9" s="36">
        <f>SUM(D2:D7)</f>
        <v>478440</v>
      </c>
    </row>
    <row r="10" spans="1:4" ht="15.75" thickTop="1" x14ac:dyDescent="0.25"/>
    <row r="11" spans="1:4" x14ac:dyDescent="0.25">
      <c r="A11" t="s">
        <v>76</v>
      </c>
      <c r="B11" s="29">
        <v>0.2</v>
      </c>
      <c r="D11" s="30">
        <f>D9*B11</f>
        <v>95688</v>
      </c>
    </row>
    <row r="13" spans="1:4" ht="15.75" thickBot="1" x14ac:dyDescent="0.3">
      <c r="D13" s="36">
        <f>D9-D11</f>
        <v>382752</v>
      </c>
    </row>
    <row r="14" spans="1:4" ht="15.75" thickTop="1" x14ac:dyDescent="0.25"/>
  </sheetData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Übersicht</vt:lpstr>
      <vt:lpstr>Hardwarekosten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2019-05-13T07:08:39Z</dcterms:created>
  <dcterms:modified xsi:type="dcterms:W3CDTF">2019-05-20T09:35:03Z</dcterms:modified>
</cp:coreProperties>
</file>